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Desktop\"/>
    </mc:Choice>
  </mc:AlternateContent>
  <xr:revisionPtr revIDLastSave="0" documentId="8_{E52DEE2F-1764-4275-8CA6-B84EA30A1E7F}" xr6:coauthVersionLast="47" xr6:coauthVersionMax="47" xr10:uidLastSave="{00000000-0000-0000-0000-000000000000}"/>
  <bookViews>
    <workbookView xWindow="0" yWindow="600" windowWidth="51600" windowHeight="21000" xr2:uid="{00000000-000D-0000-FFFF-FFFF00000000}"/>
  </bookViews>
  <sheets>
    <sheet name="CALCULADORA POLVO" sheetId="1" r:id="rId1"/>
  </sheets>
  <calcPr calcId="181029"/>
  <extLst>
    <ext uri="GoogleSheetsCustomDataVersion1">
      <go:sheetsCustomData xmlns:go="http://customooxmlschemas.google.com/" r:id="rId5" roundtripDataSignature="AMtx7mjCnwb0SkUvT7m5hMlVaJrnKjsO7Q=="/>
    </ext>
  </extLst>
</workbook>
</file>

<file path=xl/calcChain.xml><?xml version="1.0" encoding="utf-8"?>
<calcChain xmlns="http://schemas.openxmlformats.org/spreadsheetml/2006/main">
  <c r="L40" i="1" l="1"/>
  <c r="I40" i="1"/>
  <c r="L34" i="1"/>
  <c r="I34" i="1"/>
  <c r="L28" i="1"/>
  <c r="I28" i="1"/>
  <c r="L22" i="1"/>
  <c r="I22" i="1"/>
</calcChain>
</file>

<file path=xl/sharedStrings.xml><?xml version="1.0" encoding="utf-8"?>
<sst xmlns="http://schemas.openxmlformats.org/spreadsheetml/2006/main" count="89" uniqueCount="54">
  <si>
    <t>ABONADO CON PRODUCTOS QUÍMICOS EN POLVO</t>
  </si>
  <si>
    <t>COMPUESTOS PARA ABONAR</t>
  </si>
  <si>
    <t>ELEMENTO</t>
  </si>
  <si>
    <t>CONCENTRACIÓN RECOMENDADA</t>
  </si>
  <si>
    <t>Hierro (Fe)</t>
  </si>
  <si>
    <t>0,05&lt;-&gt;0,2</t>
  </si>
  <si>
    <t>K2SO4 - Sulfato potásico</t>
  </si>
  <si>
    <t>Composición:           Potasio (44,9%)</t>
  </si>
  <si>
    <t>Cobre (Cu)</t>
  </si>
  <si>
    <t>0,01&lt;-&gt;0,05</t>
  </si>
  <si>
    <t>KNO3 - Nitrato potásico</t>
  </si>
  <si>
    <t>Composición:           Potasio (38,7%) y Nitratos (61,3%)</t>
  </si>
  <si>
    <t>Zinc (Zn)</t>
  </si>
  <si>
    <t>KH2PO4 - Fosfato monopotásico</t>
  </si>
  <si>
    <t>Composición:           Potasio (28,7%) y Fosfatos (69,8%)</t>
  </si>
  <si>
    <t>Potasio (K)</t>
  </si>
  <si>
    <t>10&lt;-&gt;20</t>
  </si>
  <si>
    <t>Kelamix</t>
  </si>
  <si>
    <t>Composición:           Hierro (7,8%), Manganeso (3,9%), Boro (0,7%)…</t>
  </si>
  <si>
    <t>Nitrato (NO3)</t>
  </si>
  <si>
    <t>Hierro EDDHA</t>
  </si>
  <si>
    <t>Composición:           Hierro (6%)</t>
  </si>
  <si>
    <t>Fosfato (PO4)</t>
  </si>
  <si>
    <t>0,5&lt;-&gt;1</t>
  </si>
  <si>
    <t>CANTIDAD A ABONAR</t>
  </si>
  <si>
    <t>Volumen del acuario:</t>
  </si>
  <si>
    <t>litros</t>
  </si>
  <si>
    <t>Volumen de la mezcla realizada:</t>
  </si>
  <si>
    <t>ml</t>
  </si>
  <si>
    <t>(Mililitros de agua para la disolución del abono)</t>
  </si>
  <si>
    <t>POTASIO (valores recomendados 10-20mg/l)</t>
  </si>
  <si>
    <t>CANTIDAD A AÑADIR  (valores aproximados)</t>
  </si>
  <si>
    <t>Gramos de sulfato potasico (K2SO4):</t>
  </si>
  <si>
    <t>g</t>
  </si>
  <si>
    <t>SEMANALMENTE</t>
  </si>
  <si>
    <t>O</t>
  </si>
  <si>
    <t>DIARIAMENTE</t>
  </si>
  <si>
    <t>Valor inicial en el acuario:</t>
  </si>
  <si>
    <t>mg/l</t>
  </si>
  <si>
    <t>Valor deseado:</t>
  </si>
  <si>
    <t>ABONO POTASIO:</t>
  </si>
  <si>
    <t>NITRATOS (valores recomendados 10mg/l)</t>
  </si>
  <si>
    <t>Gramos de nitrato potasico (KNO3):</t>
  </si>
  <si>
    <t>ABONO NITRATO:</t>
  </si>
  <si>
    <t>FOSFATOS (valores recomendados 0,5-1mg/l)</t>
  </si>
  <si>
    <t>Gramos de fosfato monopotasico:</t>
  </si>
  <si>
    <t>ABONO FOSFATO:</t>
  </si>
  <si>
    <t>HIERRO (valores recomendados 0,05-0,2mg/l)</t>
  </si>
  <si>
    <t>Gramos de hierro EDDHA</t>
  </si>
  <si>
    <t>Gramos de kelamix</t>
  </si>
  <si>
    <t>Valor inicial de hierro en el acuario:</t>
  </si>
  <si>
    <t>ABONO HIERRO:</t>
  </si>
  <si>
    <t>Valor deseado de hierro:</t>
  </si>
  <si>
    <t>COMPRA AQUI NUESTROS ABONOS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</si>
</sst>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scheme val="minor"/>
    </font>
    <font>
      <sz val="11"/>
      <color theme="1"/>
      <name val="Calibri"/>
    </font>
    <font>
      <b/>
      <sz val="16"/>
      <color theme="1"/>
      <name val="Calibri"/>
    </font>
    <font>
      <b/>
      <sz val="12"/>
      <color theme="0"/>
      <name val="Calibri"/>
    </font>
    <font>
      <sz val="11"/>
      <name val="Calibri"/>
    </font>
    <font>
      <sz val="11"/>
      <color theme="0"/>
      <name val="Calibri"/>
    </font>
    <font>
      <b/>
      <sz val="12"/>
      <color theme="1"/>
      <name val="Calibri"/>
    </font>
    <font>
      <b/>
      <sz val="11"/>
      <color theme="1"/>
      <name val="Calibri"/>
    </font>
    <font>
      <b/>
      <sz val="11"/>
      <color rgb="FFFF0000"/>
      <name val="Calibri"/>
    </font>
    <font>
      <b/>
      <sz val="11"/>
      <color theme="4"/>
      <name val="Calibri"/>
    </font>
    <font>
      <u/>
      <sz val="18"/>
      <color theme="10"/>
      <name val="Calibri"/>
    </font>
  </fonts>
  <fills count="10">
    <fill>
      <patternFill patternType="none"/>
    </fill>
    <fill>
      <patternFill patternType="gray125"/>
    </fill>
    <fill>
      <patternFill patternType="solid">
        <fgColor theme="4"/>
        <bgColor theme="4"/>
      </patternFill>
    </fill>
    <fill>
      <patternFill patternType="solid">
        <fgColor rgb="FFF2DBDB"/>
        <bgColor rgb="FFF2DBDB"/>
      </patternFill>
    </fill>
    <fill>
      <patternFill patternType="solid">
        <fgColor rgb="FFDBE5F1"/>
        <bgColor rgb="FFDBE5F1"/>
      </patternFill>
    </fill>
    <fill>
      <patternFill patternType="solid">
        <fgColor rgb="FF339966"/>
        <bgColor rgb="FF339966"/>
      </patternFill>
    </fill>
    <fill>
      <patternFill patternType="solid">
        <fgColor rgb="FFEAF1DD"/>
        <bgColor rgb="FFEAF1DD"/>
      </patternFill>
    </fill>
    <fill>
      <patternFill patternType="solid">
        <fgColor rgb="FFBFBFBF"/>
        <bgColor rgb="FFBFBFBF"/>
      </patternFill>
    </fill>
    <fill>
      <patternFill patternType="solid">
        <fgColor rgb="FFA5A5A5"/>
        <bgColor rgb="FFA5A5A5"/>
      </patternFill>
    </fill>
    <fill>
      <patternFill patternType="solid">
        <fgColor rgb="FFC2D69B"/>
        <bgColor rgb="FFC2D69B"/>
      </patternFill>
    </fill>
  </fills>
  <borders count="30">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rgb="FF000000"/>
      </left>
      <right style="thin">
        <color rgb="FF000000"/>
      </right>
      <top style="thin">
        <color rgb="FF000000"/>
      </top>
      <bottom style="thin">
        <color rgb="FF000000"/>
      </bottom>
      <diagonal/>
    </border>
    <border>
      <left style="medium">
        <color theme="1"/>
      </left>
      <right/>
      <top/>
      <bottom/>
      <diagonal/>
    </border>
    <border>
      <left/>
      <right style="medium">
        <color theme="1"/>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theme="1"/>
      </top>
      <bottom/>
      <diagonal/>
    </border>
  </borders>
  <cellStyleXfs count="1">
    <xf numFmtId="0" fontId="0" fillId="0" borderId="0"/>
  </cellStyleXfs>
  <cellXfs count="51">
    <xf numFmtId="0" fontId="0" fillId="0" borderId="0" xfId="0" applyFont="1" applyAlignment="1"/>
    <xf numFmtId="0" fontId="1" fillId="0" borderId="0" xfId="0" applyFont="1" applyAlignment="1">
      <alignment horizontal="center"/>
    </xf>
    <xf numFmtId="0" fontId="3" fillId="2" borderId="4" xfId="0" applyFont="1" applyFill="1" applyBorder="1" applyAlignment="1">
      <alignment horizontal="center"/>
    </xf>
    <xf numFmtId="0" fontId="5" fillId="2" borderId="4" xfId="0" applyFont="1" applyFill="1" applyBorder="1" applyAlignment="1">
      <alignment horizontal="center"/>
    </xf>
    <xf numFmtId="0" fontId="1" fillId="3" borderId="10" xfId="0" applyFont="1" applyFill="1" applyBorder="1" applyAlignment="1">
      <alignment horizontal="center"/>
    </xf>
    <xf numFmtId="0" fontId="7" fillId="6" borderId="21" xfId="0" applyFont="1" applyFill="1" applyBorder="1" applyAlignment="1">
      <alignment horizontal="center"/>
    </xf>
    <xf numFmtId="0" fontId="1" fillId="0" borderId="0" xfId="0" applyFont="1" applyAlignment="1"/>
    <xf numFmtId="0" fontId="1" fillId="0" borderId="19" xfId="0" applyFont="1" applyBorder="1" applyAlignment="1">
      <alignment horizontal="left"/>
    </xf>
    <xf numFmtId="0" fontId="1" fillId="0" borderId="0" xfId="0" applyFont="1" applyAlignment="1">
      <alignment horizontal="left"/>
    </xf>
    <xf numFmtId="0" fontId="1" fillId="0" borderId="20" xfId="0" applyFont="1" applyBorder="1" applyAlignment="1"/>
    <xf numFmtId="0" fontId="8" fillId="0" borderId="0" xfId="0" applyFont="1" applyAlignment="1"/>
    <xf numFmtId="0" fontId="7" fillId="6" borderId="21" xfId="0" applyFont="1" applyFill="1" applyBorder="1" applyAlignment="1">
      <alignment horizontal="center"/>
    </xf>
    <xf numFmtId="0" fontId="6" fillId="0" borderId="8" xfId="0" applyFont="1" applyBorder="1" applyAlignment="1">
      <alignment horizontal="center"/>
    </xf>
    <xf numFmtId="0" fontId="4" fillId="0" borderId="8" xfId="0" applyFont="1" applyBorder="1"/>
    <xf numFmtId="0" fontId="1" fillId="4" borderId="14" xfId="0" applyFont="1" applyFill="1" applyBorder="1" applyAlignment="1">
      <alignment horizontal="center"/>
    </xf>
    <xf numFmtId="0" fontId="4" fillId="0" borderId="12" xfId="0" applyFont="1" applyBorder="1"/>
    <xf numFmtId="0" fontId="4" fillId="0" borderId="15" xfId="0" applyFont="1" applyBorder="1"/>
    <xf numFmtId="0" fontId="1" fillId="4" borderId="11" xfId="0" applyFont="1" applyFill="1" applyBorder="1" applyAlignment="1">
      <alignment horizontal="left"/>
    </xf>
    <xf numFmtId="0" fontId="4" fillId="0" borderId="13" xfId="0" applyFont="1" applyBorder="1"/>
    <xf numFmtId="0" fontId="1" fillId="3" borderId="11" xfId="0" applyFont="1" applyFill="1" applyBorder="1" applyAlignment="1">
      <alignment horizontal="center"/>
    </xf>
    <xf numFmtId="0" fontId="1" fillId="4" borderId="11" xfId="0" applyFont="1" applyFill="1" applyBorder="1" applyAlignment="1">
      <alignment horizontal="left" wrapText="1"/>
    </xf>
    <xf numFmtId="0" fontId="1" fillId="0" borderId="0" xfId="0" applyFont="1" applyAlignment="1">
      <alignment horizontal="center"/>
    </xf>
    <xf numFmtId="0" fontId="0" fillId="0" borderId="0" xfId="0" applyFont="1" applyAlignment="1"/>
    <xf numFmtId="0" fontId="2" fillId="0" borderId="0" xfId="0" applyFont="1" applyAlignment="1">
      <alignment horizontal="center"/>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5" fillId="2" borderId="5" xfId="0" applyFont="1" applyFill="1" applyBorder="1" applyAlignment="1">
      <alignment horizontal="center"/>
    </xf>
    <xf numFmtId="0" fontId="4" fillId="0" borderId="6" xfId="0" applyFont="1" applyBorder="1"/>
    <xf numFmtId="0" fontId="4" fillId="0" borderId="7" xfId="0" applyFont="1" applyBorder="1"/>
    <xf numFmtId="0" fontId="1" fillId="0" borderId="9" xfId="0" applyFont="1" applyBorder="1" applyAlignment="1">
      <alignment horizontal="center"/>
    </xf>
    <xf numFmtId="0" fontId="4" fillId="0" borderId="9" xfId="0" applyFont="1" applyBorder="1"/>
    <xf numFmtId="0" fontId="7" fillId="0" borderId="19" xfId="0" applyFont="1" applyBorder="1" applyAlignment="1">
      <alignment horizontal="left"/>
    </xf>
    <xf numFmtId="0" fontId="1" fillId="0" borderId="0" xfId="0" applyFont="1" applyAlignment="1">
      <alignment horizontal="left" vertical="center" wrapText="1"/>
    </xf>
    <xf numFmtId="0" fontId="4" fillId="0" borderId="20" xfId="0" applyFont="1" applyBorder="1"/>
    <xf numFmtId="0" fontId="1" fillId="0" borderId="19" xfId="0" applyFont="1" applyBorder="1" applyAlignment="1">
      <alignment horizontal="center"/>
    </xf>
    <xf numFmtId="0" fontId="6" fillId="7" borderId="22" xfId="0" applyFont="1" applyFill="1" applyBorder="1" applyAlignment="1">
      <alignment horizontal="center"/>
    </xf>
    <xf numFmtId="0" fontId="6" fillId="8" borderId="1" xfId="0" applyFont="1" applyFill="1" applyBorder="1" applyAlignment="1">
      <alignment horizontal="center"/>
    </xf>
    <xf numFmtId="0" fontId="4" fillId="0" borderId="23" xfId="0" applyFont="1" applyBorder="1"/>
    <xf numFmtId="2" fontId="7" fillId="9" borderId="24" xfId="0" applyNumberFormat="1" applyFont="1" applyFill="1" applyBorder="1" applyAlignment="1">
      <alignment horizontal="center"/>
    </xf>
    <xf numFmtId="0" fontId="4" fillId="0" borderId="25" xfId="0" applyFont="1" applyBorder="1"/>
    <xf numFmtId="0" fontId="3" fillId="5" borderId="16" xfId="0" applyFont="1" applyFill="1" applyBorder="1" applyAlignment="1">
      <alignment horizontal="center"/>
    </xf>
    <xf numFmtId="0" fontId="4" fillId="0" borderId="17" xfId="0" applyFont="1" applyBorder="1"/>
    <xf numFmtId="0" fontId="4" fillId="0" borderId="18" xfId="0" applyFont="1" applyBorder="1"/>
    <xf numFmtId="0" fontId="1" fillId="0" borderId="26" xfId="0" applyFont="1" applyBorder="1" applyAlignment="1">
      <alignment horizontal="center"/>
    </xf>
    <xf numFmtId="0" fontId="4" fillId="0" borderId="27" xfId="0" applyFont="1" applyBorder="1"/>
    <xf numFmtId="0" fontId="4" fillId="0" borderId="28" xfId="0" applyFont="1" applyBorder="1"/>
    <xf numFmtId="0" fontId="9" fillId="0" borderId="29" xfId="0" applyFont="1" applyBorder="1" applyAlignment="1">
      <alignment horizontal="center"/>
    </xf>
    <xf numFmtId="0" fontId="4" fillId="0" borderId="29" xfId="0" applyFont="1" applyBorder="1"/>
    <xf numFmtId="0" fontId="10" fillId="0" borderId="0" xfId="0" applyFont="1" applyAlignment="1">
      <alignment horizont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42</xdr:row>
      <xdr:rowOff>104775</xdr:rowOff>
    </xdr:from>
    <xdr:ext cx="7048500" cy="714375"/>
    <xdr:sp macro="" textlink="">
      <xdr:nvSpPr>
        <xdr:cNvPr id="3" name="Shape 3">
          <a:extLst>
            <a:ext uri="{FF2B5EF4-FFF2-40B4-BE49-F238E27FC236}">
              <a16:creationId xmlns:a16="http://schemas.microsoft.com/office/drawing/2014/main" id="{00000000-0008-0000-0000-000003000000}"/>
            </a:ext>
          </a:extLst>
        </xdr:cNvPr>
        <xdr:cNvSpPr/>
      </xdr:nvSpPr>
      <xdr:spPr>
        <a:xfrm>
          <a:off x="1826513" y="3427575"/>
          <a:ext cx="7038975" cy="704850"/>
        </a:xfrm>
        <a:prstGeom prst="rect">
          <a:avLst/>
        </a:prstGeom>
        <a:solidFill>
          <a:srgbClr val="FFFFFF"/>
        </a:solidFill>
        <a:ln w="9525" cap="flat" cmpd="sng">
          <a:solidFill>
            <a:srgbClr val="BCBCBC"/>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i="0" u="none" strike="noStrike">
              <a:solidFill>
                <a:srgbClr val="339966"/>
              </a:solidFill>
              <a:latin typeface="Calibri"/>
              <a:ea typeface="Calibri"/>
              <a:cs typeface="Calibri"/>
              <a:sym typeface="Calibri"/>
            </a:rPr>
            <a:t>* PARA EL ABONADO DE MICROS (KELAMIX) SOLO SE TIENE EN CUENTA SU COMPOSICIÓN EN HIERRO YA QUE LOS DEMAS ELEMENTOS SON MUY MINORITARIOS, POR LO TANTO EN CASO DE ABONAR CONJUNTAMENTE KELAMIX Y HIERRO EDDHA SE RECOMIENDA UTILIZAR APROXIMADAMENTE LA MITAD DE CADA UNO.</a:t>
          </a:r>
          <a:endParaRPr sz="1400"/>
        </a:p>
      </xdr:txBody>
    </xdr:sp>
    <xdr:clientData fLocksWithSheet="0"/>
  </xdr:oneCellAnchor>
  <xdr:oneCellAnchor>
    <xdr:from>
      <xdr:col>4</xdr:col>
      <xdr:colOff>390525</xdr:colOff>
      <xdr:row>0</xdr:row>
      <xdr:rowOff>152400</xdr:rowOff>
    </xdr:from>
    <xdr:ext cx="4905375" cy="1952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lantasacuario.es/19-abo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0"/>
  <sheetViews>
    <sheetView tabSelected="1" workbookViewId="0">
      <selection sqref="A1:P2"/>
    </sheetView>
  </sheetViews>
  <sheetFormatPr baseColWidth="10" defaultColWidth="14.42578125" defaultRowHeight="15" customHeight="1"/>
  <cols>
    <col min="1" max="10" width="10" customWidth="1"/>
    <col min="11" max="11" width="17.140625" customWidth="1"/>
    <col min="12" max="15" width="10" customWidth="1"/>
    <col min="16" max="16" width="0.140625" customWidth="1"/>
    <col min="17" max="26" width="10" customWidth="1"/>
  </cols>
  <sheetData>
    <row r="1" spans="1:16">
      <c r="A1" s="21"/>
      <c r="B1" s="22"/>
      <c r="C1" s="22"/>
      <c r="D1" s="22"/>
      <c r="E1" s="22"/>
      <c r="F1" s="22"/>
      <c r="G1" s="22"/>
      <c r="H1" s="22"/>
      <c r="I1" s="22"/>
      <c r="J1" s="22"/>
      <c r="K1" s="22"/>
      <c r="L1" s="22"/>
      <c r="M1" s="22"/>
      <c r="N1" s="22"/>
      <c r="O1" s="22"/>
      <c r="P1" s="22"/>
    </row>
    <row r="2" spans="1:16" ht="147" customHeight="1">
      <c r="A2" s="22"/>
      <c r="B2" s="22"/>
      <c r="C2" s="22"/>
      <c r="D2" s="22"/>
      <c r="E2" s="22"/>
      <c r="F2" s="22"/>
      <c r="G2" s="22"/>
      <c r="H2" s="22"/>
      <c r="I2" s="22"/>
      <c r="J2" s="22"/>
      <c r="K2" s="22"/>
      <c r="L2" s="22"/>
      <c r="M2" s="22"/>
      <c r="N2" s="22"/>
      <c r="O2" s="22"/>
      <c r="P2" s="22"/>
    </row>
    <row r="3" spans="1:16" ht="37.5" customHeight="1">
      <c r="A3" s="23" t="s">
        <v>0</v>
      </c>
      <c r="B3" s="22"/>
      <c r="C3" s="22"/>
      <c r="D3" s="22"/>
      <c r="E3" s="22"/>
      <c r="F3" s="22"/>
      <c r="G3" s="22"/>
      <c r="H3" s="22"/>
      <c r="I3" s="22"/>
      <c r="J3" s="22"/>
      <c r="K3" s="22"/>
      <c r="L3" s="22"/>
      <c r="M3" s="22"/>
      <c r="N3" s="22"/>
      <c r="O3" s="22"/>
    </row>
    <row r="4" spans="1:16" ht="15.75" customHeight="1">
      <c r="A4" s="21"/>
      <c r="B4" s="22"/>
      <c r="C4" s="22"/>
      <c r="D4" s="22"/>
      <c r="E4" s="22"/>
      <c r="F4" s="22"/>
      <c r="G4" s="22"/>
      <c r="H4" s="22"/>
      <c r="I4" s="22"/>
      <c r="J4" s="22"/>
      <c r="K4" s="22"/>
      <c r="L4" s="22"/>
      <c r="M4" s="22"/>
      <c r="N4" s="22"/>
      <c r="O4" s="22"/>
    </row>
    <row r="5" spans="1:16" ht="15.75" customHeight="1">
      <c r="A5" s="24" t="s">
        <v>1</v>
      </c>
      <c r="B5" s="25"/>
      <c r="C5" s="25"/>
      <c r="D5" s="25"/>
      <c r="E5" s="25"/>
      <c r="F5" s="25"/>
      <c r="G5" s="25"/>
      <c r="H5" s="25"/>
      <c r="I5" s="26"/>
      <c r="J5" s="2"/>
      <c r="K5" s="3" t="s">
        <v>2</v>
      </c>
      <c r="L5" s="27" t="s">
        <v>3</v>
      </c>
      <c r="M5" s="28"/>
      <c r="N5" s="28"/>
      <c r="O5" s="29"/>
    </row>
    <row r="6" spans="1:16" ht="16.5" customHeight="1">
      <c r="A6" s="12"/>
      <c r="B6" s="13"/>
      <c r="C6" s="13"/>
      <c r="D6" s="13"/>
      <c r="E6" s="13"/>
      <c r="F6" s="13"/>
      <c r="G6" s="13"/>
      <c r="H6" s="13"/>
      <c r="I6" s="13"/>
      <c r="J6" s="30"/>
      <c r="K6" s="4" t="s">
        <v>4</v>
      </c>
      <c r="L6" s="19" t="s">
        <v>5</v>
      </c>
      <c r="M6" s="15"/>
      <c r="N6" s="15"/>
      <c r="O6" s="18"/>
    </row>
    <row r="7" spans="1:16">
      <c r="A7" s="14" t="s">
        <v>6</v>
      </c>
      <c r="B7" s="15"/>
      <c r="C7" s="16"/>
      <c r="D7" s="17" t="s">
        <v>7</v>
      </c>
      <c r="E7" s="15"/>
      <c r="F7" s="15"/>
      <c r="G7" s="15"/>
      <c r="H7" s="15"/>
      <c r="I7" s="18"/>
      <c r="J7" s="31"/>
      <c r="K7" s="4" t="s">
        <v>8</v>
      </c>
      <c r="L7" s="19" t="s">
        <v>9</v>
      </c>
      <c r="M7" s="15"/>
      <c r="N7" s="15"/>
      <c r="O7" s="18"/>
    </row>
    <row r="8" spans="1:16">
      <c r="A8" s="14" t="s">
        <v>10</v>
      </c>
      <c r="B8" s="15"/>
      <c r="C8" s="16"/>
      <c r="D8" s="20" t="s">
        <v>11</v>
      </c>
      <c r="E8" s="15"/>
      <c r="F8" s="15"/>
      <c r="G8" s="15"/>
      <c r="H8" s="15"/>
      <c r="I8" s="18"/>
      <c r="J8" s="31"/>
      <c r="K8" s="4" t="s">
        <v>12</v>
      </c>
      <c r="L8" s="19">
        <v>0.05</v>
      </c>
      <c r="M8" s="15"/>
      <c r="N8" s="15"/>
      <c r="O8" s="18"/>
    </row>
    <row r="9" spans="1:16">
      <c r="A9" s="14" t="s">
        <v>13</v>
      </c>
      <c r="B9" s="15"/>
      <c r="C9" s="16"/>
      <c r="D9" s="17" t="s">
        <v>14</v>
      </c>
      <c r="E9" s="15"/>
      <c r="F9" s="15"/>
      <c r="G9" s="15"/>
      <c r="H9" s="15"/>
      <c r="I9" s="18"/>
      <c r="J9" s="31"/>
      <c r="K9" s="4" t="s">
        <v>15</v>
      </c>
      <c r="L9" s="19" t="s">
        <v>16</v>
      </c>
      <c r="M9" s="15"/>
      <c r="N9" s="15"/>
      <c r="O9" s="18"/>
    </row>
    <row r="10" spans="1:16">
      <c r="A10" s="14" t="s">
        <v>17</v>
      </c>
      <c r="B10" s="15"/>
      <c r="C10" s="16"/>
      <c r="D10" s="17" t="s">
        <v>18</v>
      </c>
      <c r="E10" s="15"/>
      <c r="F10" s="15"/>
      <c r="G10" s="15"/>
      <c r="H10" s="15"/>
      <c r="I10" s="18"/>
      <c r="J10" s="31"/>
      <c r="K10" s="4" t="s">
        <v>19</v>
      </c>
      <c r="L10" s="19">
        <v>10</v>
      </c>
      <c r="M10" s="15"/>
      <c r="N10" s="15"/>
      <c r="O10" s="18"/>
    </row>
    <row r="11" spans="1:16">
      <c r="A11" s="14" t="s">
        <v>20</v>
      </c>
      <c r="B11" s="15"/>
      <c r="C11" s="16"/>
      <c r="D11" s="17" t="s">
        <v>21</v>
      </c>
      <c r="E11" s="15"/>
      <c r="F11" s="15"/>
      <c r="G11" s="15"/>
      <c r="H11" s="15"/>
      <c r="I11" s="18"/>
      <c r="J11" s="31"/>
      <c r="K11" s="4" t="s">
        <v>22</v>
      </c>
      <c r="L11" s="19" t="s">
        <v>23</v>
      </c>
      <c r="M11" s="15"/>
      <c r="N11" s="15"/>
      <c r="O11" s="18"/>
    </row>
    <row r="12" spans="1:16">
      <c r="A12" s="21"/>
      <c r="B12" s="22"/>
      <c r="C12" s="22"/>
      <c r="D12" s="22"/>
      <c r="E12" s="22"/>
      <c r="F12" s="22"/>
      <c r="G12" s="22"/>
      <c r="H12" s="22"/>
      <c r="I12" s="22"/>
      <c r="J12" s="22"/>
      <c r="K12" s="22"/>
      <c r="L12" s="22"/>
      <c r="M12" s="22"/>
      <c r="N12" s="22"/>
      <c r="O12" s="22"/>
      <c r="P12" s="1"/>
    </row>
    <row r="13" spans="1:16" ht="15.75" customHeight="1">
      <c r="A13" s="21"/>
      <c r="B13" s="41" t="s">
        <v>24</v>
      </c>
      <c r="C13" s="42"/>
      <c r="D13" s="42"/>
      <c r="E13" s="42"/>
      <c r="F13" s="42"/>
      <c r="G13" s="42"/>
      <c r="H13" s="42"/>
      <c r="I13" s="42"/>
      <c r="J13" s="42"/>
      <c r="K13" s="42"/>
      <c r="L13" s="42"/>
      <c r="M13" s="42"/>
      <c r="N13" s="43"/>
      <c r="O13" s="21"/>
    </row>
    <row r="14" spans="1:16">
      <c r="A14" s="22"/>
      <c r="B14" s="35"/>
      <c r="C14" s="22"/>
      <c r="D14" s="22"/>
      <c r="E14" s="22"/>
      <c r="F14" s="22"/>
      <c r="G14" s="22"/>
      <c r="H14" s="22"/>
      <c r="I14" s="22"/>
      <c r="J14" s="22"/>
      <c r="K14" s="22"/>
      <c r="L14" s="22"/>
      <c r="M14" s="22"/>
      <c r="N14" s="34"/>
      <c r="O14" s="22"/>
    </row>
    <row r="15" spans="1:16">
      <c r="A15" s="22"/>
      <c r="B15" s="32" t="s">
        <v>25</v>
      </c>
      <c r="C15" s="22"/>
      <c r="D15" s="22"/>
      <c r="E15" s="5">
        <v>0</v>
      </c>
      <c r="F15" s="6" t="s">
        <v>26</v>
      </c>
      <c r="G15" s="21"/>
      <c r="H15" s="22"/>
      <c r="I15" s="22"/>
      <c r="J15" s="22"/>
      <c r="K15" s="22"/>
      <c r="L15" s="22"/>
      <c r="M15" s="22"/>
      <c r="N15" s="34"/>
      <c r="O15" s="22"/>
    </row>
    <row r="16" spans="1:16" ht="15.75" customHeight="1">
      <c r="A16" s="22"/>
      <c r="B16" s="32" t="s">
        <v>27</v>
      </c>
      <c r="C16" s="22"/>
      <c r="D16" s="22"/>
      <c r="E16" s="5">
        <v>0</v>
      </c>
      <c r="F16" s="6" t="s">
        <v>28</v>
      </c>
      <c r="G16" s="33" t="s">
        <v>29</v>
      </c>
      <c r="H16" s="22"/>
      <c r="I16" s="22"/>
      <c r="J16" s="22"/>
      <c r="K16" s="22"/>
      <c r="L16" s="21"/>
      <c r="M16" s="22"/>
      <c r="N16" s="34"/>
      <c r="O16" s="22"/>
    </row>
    <row r="17" spans="1:15">
      <c r="A17" s="22"/>
      <c r="B17" s="35"/>
      <c r="C17" s="22"/>
      <c r="D17" s="22"/>
      <c r="E17" s="22"/>
      <c r="F17" s="22"/>
      <c r="G17" s="22"/>
      <c r="H17" s="22"/>
      <c r="I17" s="22"/>
      <c r="J17" s="22"/>
      <c r="K17" s="22"/>
      <c r="L17" s="22"/>
      <c r="M17" s="22"/>
      <c r="N17" s="34"/>
      <c r="O17" s="22"/>
    </row>
    <row r="18" spans="1:15" ht="15.75" customHeight="1">
      <c r="A18" s="22"/>
      <c r="B18" s="36" t="s">
        <v>30</v>
      </c>
      <c r="C18" s="25"/>
      <c r="D18" s="25"/>
      <c r="E18" s="25"/>
      <c r="F18" s="26"/>
      <c r="G18" s="37" t="s">
        <v>31</v>
      </c>
      <c r="H18" s="25"/>
      <c r="I18" s="25"/>
      <c r="J18" s="25"/>
      <c r="K18" s="25"/>
      <c r="L18" s="25"/>
      <c r="M18" s="25"/>
      <c r="N18" s="38"/>
      <c r="O18" s="22"/>
    </row>
    <row r="19" spans="1:15">
      <c r="A19" s="22"/>
      <c r="B19" s="35"/>
      <c r="C19" s="22"/>
      <c r="D19" s="22"/>
      <c r="E19" s="22"/>
      <c r="F19" s="22"/>
      <c r="G19" s="22"/>
      <c r="H19" s="22"/>
      <c r="I19" s="22"/>
      <c r="J19" s="22"/>
      <c r="K19" s="22"/>
      <c r="L19" s="22"/>
      <c r="M19" s="22"/>
      <c r="N19" s="34"/>
      <c r="O19" s="22"/>
    </row>
    <row r="20" spans="1:15">
      <c r="A20" s="22"/>
      <c r="B20" s="7" t="s">
        <v>32</v>
      </c>
      <c r="C20" s="8"/>
      <c r="D20" s="6"/>
      <c r="E20" s="5">
        <v>0</v>
      </c>
      <c r="F20" s="6" t="s">
        <v>33</v>
      </c>
      <c r="G20" s="21"/>
      <c r="H20" s="22"/>
      <c r="I20" s="21" t="s">
        <v>34</v>
      </c>
      <c r="J20" s="22"/>
      <c r="K20" s="1" t="s">
        <v>35</v>
      </c>
      <c r="L20" s="21" t="s">
        <v>36</v>
      </c>
      <c r="M20" s="22"/>
      <c r="N20" s="9"/>
      <c r="O20" s="22"/>
    </row>
    <row r="21" spans="1:15" ht="15.75" customHeight="1">
      <c r="A21" s="22"/>
      <c r="B21" s="7" t="s">
        <v>37</v>
      </c>
      <c r="C21" s="8"/>
      <c r="D21" s="8"/>
      <c r="E21" s="5">
        <v>0</v>
      </c>
      <c r="F21" s="6" t="s">
        <v>38</v>
      </c>
      <c r="G21" s="21"/>
      <c r="H21" s="22"/>
      <c r="I21" s="22"/>
      <c r="J21" s="22"/>
      <c r="K21" s="22"/>
      <c r="L21" s="22"/>
      <c r="M21" s="22"/>
      <c r="N21" s="34"/>
      <c r="O21" s="22"/>
    </row>
    <row r="22" spans="1:15" ht="15.75" customHeight="1">
      <c r="A22" s="22"/>
      <c r="B22" s="7" t="s">
        <v>39</v>
      </c>
      <c r="C22" s="8"/>
      <c r="D22" s="8"/>
      <c r="E22" s="5">
        <v>0</v>
      </c>
      <c r="F22" s="6" t="s">
        <v>38</v>
      </c>
      <c r="G22" s="10" t="s">
        <v>40</v>
      </c>
      <c r="H22" s="6"/>
      <c r="I22" s="39">
        <f>IFERROR((E22-E21)/(((E20*0.449))/(E15*E16/1000)),0)</f>
        <v>0</v>
      </c>
      <c r="J22" s="40"/>
      <c r="K22" s="6" t="s">
        <v>28</v>
      </c>
      <c r="L22" s="39">
        <f>IFERROR((E22-E21)/(((E20*0.449))/(E15*E16/1000))/7,0)</f>
        <v>0</v>
      </c>
      <c r="M22" s="40"/>
      <c r="N22" s="9" t="s">
        <v>28</v>
      </c>
      <c r="O22" s="22"/>
    </row>
    <row r="23" spans="1:15" ht="15.75" customHeight="1">
      <c r="A23" s="22"/>
      <c r="B23" s="35"/>
      <c r="C23" s="22"/>
      <c r="D23" s="22"/>
      <c r="E23" s="22"/>
      <c r="F23" s="22"/>
      <c r="G23" s="22"/>
      <c r="H23" s="22"/>
      <c r="I23" s="22"/>
      <c r="J23" s="22"/>
      <c r="K23" s="22"/>
      <c r="L23" s="22"/>
      <c r="M23" s="22"/>
      <c r="N23" s="34"/>
      <c r="O23" s="22"/>
    </row>
    <row r="24" spans="1:15" ht="15.75" customHeight="1">
      <c r="A24" s="22"/>
      <c r="B24" s="36" t="s">
        <v>41</v>
      </c>
      <c r="C24" s="25"/>
      <c r="D24" s="25"/>
      <c r="E24" s="25"/>
      <c r="F24" s="26"/>
      <c r="G24" s="37" t="s">
        <v>31</v>
      </c>
      <c r="H24" s="25"/>
      <c r="I24" s="25"/>
      <c r="J24" s="25"/>
      <c r="K24" s="25"/>
      <c r="L24" s="25"/>
      <c r="M24" s="25"/>
      <c r="N24" s="38"/>
      <c r="O24" s="22"/>
    </row>
    <row r="25" spans="1:15" ht="15.75" customHeight="1">
      <c r="A25" s="22"/>
      <c r="B25" s="35"/>
      <c r="C25" s="22"/>
      <c r="D25" s="22"/>
      <c r="E25" s="22"/>
      <c r="F25" s="22"/>
      <c r="G25" s="22"/>
      <c r="H25" s="22"/>
      <c r="I25" s="22"/>
      <c r="J25" s="22"/>
      <c r="K25" s="22"/>
      <c r="L25" s="22"/>
      <c r="M25" s="22"/>
      <c r="N25" s="34"/>
      <c r="O25" s="22"/>
    </row>
    <row r="26" spans="1:15" ht="15.75" customHeight="1">
      <c r="A26" s="22"/>
      <c r="B26" s="7" t="s">
        <v>42</v>
      </c>
      <c r="C26" s="8"/>
      <c r="D26" s="6"/>
      <c r="E26" s="11">
        <v>0</v>
      </c>
      <c r="F26" s="6" t="s">
        <v>33</v>
      </c>
      <c r="G26" s="21"/>
      <c r="H26" s="22"/>
      <c r="I26" s="21" t="s">
        <v>34</v>
      </c>
      <c r="J26" s="22"/>
      <c r="K26" s="1" t="s">
        <v>35</v>
      </c>
      <c r="L26" s="21" t="s">
        <v>36</v>
      </c>
      <c r="M26" s="22"/>
      <c r="N26" s="9"/>
      <c r="O26" s="22"/>
    </row>
    <row r="27" spans="1:15" ht="15.75" customHeight="1">
      <c r="A27" s="22"/>
      <c r="B27" s="7" t="s">
        <v>37</v>
      </c>
      <c r="C27" s="8"/>
      <c r="D27" s="8"/>
      <c r="E27" s="11">
        <v>0</v>
      </c>
      <c r="F27" s="6" t="s">
        <v>38</v>
      </c>
      <c r="G27" s="21"/>
      <c r="H27" s="22"/>
      <c r="I27" s="22"/>
      <c r="J27" s="22"/>
      <c r="K27" s="22"/>
      <c r="L27" s="22"/>
      <c r="M27" s="22"/>
      <c r="N27" s="34"/>
      <c r="O27" s="22"/>
    </row>
    <row r="28" spans="1:15" ht="15.75" customHeight="1">
      <c r="A28" s="22"/>
      <c r="B28" s="7" t="s">
        <v>39</v>
      </c>
      <c r="C28" s="8"/>
      <c r="D28" s="8"/>
      <c r="E28" s="11">
        <v>0</v>
      </c>
      <c r="F28" s="6" t="s">
        <v>38</v>
      </c>
      <c r="G28" s="10" t="s">
        <v>43</v>
      </c>
      <c r="H28" s="6"/>
      <c r="I28" s="39">
        <f>IFERROR((E28-E27)/(((E26*0.613))/(E15*E16/1000)),0)</f>
        <v>0</v>
      </c>
      <c r="J28" s="40"/>
      <c r="K28" s="6" t="s">
        <v>28</v>
      </c>
      <c r="L28" s="39">
        <f>IFERROR((E28-E27)/(((E26*0.449))/(E15*E16/1000))/7,0)</f>
        <v>0</v>
      </c>
      <c r="M28" s="40"/>
      <c r="N28" s="9" t="s">
        <v>28</v>
      </c>
      <c r="O28" s="22"/>
    </row>
    <row r="29" spans="1:15" ht="15.75" customHeight="1">
      <c r="A29" s="22"/>
      <c r="B29" s="35"/>
      <c r="C29" s="22"/>
      <c r="D29" s="22"/>
      <c r="E29" s="22"/>
      <c r="F29" s="22"/>
      <c r="G29" s="22"/>
      <c r="H29" s="22"/>
      <c r="I29" s="22"/>
      <c r="J29" s="22"/>
      <c r="K29" s="22"/>
      <c r="L29" s="22"/>
      <c r="M29" s="22"/>
      <c r="N29" s="34"/>
      <c r="O29" s="22"/>
    </row>
    <row r="30" spans="1:15" ht="15.75" customHeight="1">
      <c r="A30" s="22"/>
      <c r="B30" s="36" t="s">
        <v>44</v>
      </c>
      <c r="C30" s="25"/>
      <c r="D30" s="25"/>
      <c r="E30" s="25"/>
      <c r="F30" s="26"/>
      <c r="G30" s="37" t="s">
        <v>31</v>
      </c>
      <c r="H30" s="25"/>
      <c r="I30" s="25"/>
      <c r="J30" s="25"/>
      <c r="K30" s="25"/>
      <c r="L30" s="25"/>
      <c r="M30" s="25"/>
      <c r="N30" s="38"/>
      <c r="O30" s="22"/>
    </row>
    <row r="31" spans="1:15" ht="15.75" customHeight="1">
      <c r="A31" s="22"/>
      <c r="B31" s="35"/>
      <c r="C31" s="22"/>
      <c r="D31" s="22"/>
      <c r="E31" s="22"/>
      <c r="F31" s="22"/>
      <c r="G31" s="22"/>
      <c r="H31" s="22"/>
      <c r="I31" s="22"/>
      <c r="J31" s="22"/>
      <c r="K31" s="22"/>
      <c r="L31" s="22"/>
      <c r="M31" s="22"/>
      <c r="N31" s="34"/>
      <c r="O31" s="22"/>
    </row>
    <row r="32" spans="1:15" ht="15.75" customHeight="1">
      <c r="A32" s="22"/>
      <c r="B32" s="7" t="s">
        <v>45</v>
      </c>
      <c r="C32" s="8"/>
      <c r="D32" s="6"/>
      <c r="E32" s="11">
        <v>0</v>
      </c>
      <c r="F32" s="6" t="s">
        <v>33</v>
      </c>
      <c r="G32" s="21"/>
      <c r="H32" s="22"/>
      <c r="I32" s="21" t="s">
        <v>34</v>
      </c>
      <c r="J32" s="22"/>
      <c r="K32" s="1" t="s">
        <v>35</v>
      </c>
      <c r="L32" s="21" t="s">
        <v>36</v>
      </c>
      <c r="M32" s="22"/>
      <c r="N32" s="9"/>
      <c r="O32" s="22"/>
    </row>
    <row r="33" spans="1:15" ht="15.75" customHeight="1">
      <c r="A33" s="22"/>
      <c r="B33" s="7" t="s">
        <v>37</v>
      </c>
      <c r="C33" s="8"/>
      <c r="D33" s="8"/>
      <c r="E33" s="11">
        <v>0</v>
      </c>
      <c r="F33" s="6" t="s">
        <v>38</v>
      </c>
      <c r="G33" s="21"/>
      <c r="H33" s="22"/>
      <c r="I33" s="22"/>
      <c r="J33" s="22"/>
      <c r="K33" s="22"/>
      <c r="L33" s="22"/>
      <c r="M33" s="22"/>
      <c r="N33" s="34"/>
      <c r="O33" s="22"/>
    </row>
    <row r="34" spans="1:15" ht="15.75" customHeight="1">
      <c r="A34" s="22"/>
      <c r="B34" s="7" t="s">
        <v>39</v>
      </c>
      <c r="C34" s="8"/>
      <c r="D34" s="8"/>
      <c r="E34" s="11">
        <v>0</v>
      </c>
      <c r="F34" s="6" t="s">
        <v>38</v>
      </c>
      <c r="G34" s="10" t="s">
        <v>46</v>
      </c>
      <c r="H34" s="6"/>
      <c r="I34" s="39">
        <f>IFERROR((E34-E33)/(((E32*0.698))/(E15*E16/1000)),0)</f>
        <v>0</v>
      </c>
      <c r="J34" s="40"/>
      <c r="K34" s="6" t="s">
        <v>28</v>
      </c>
      <c r="L34" s="39">
        <f>IFERROR((E34-E33)/(((E32*0.449))/(E15*E16/1000))/7,0)</f>
        <v>0</v>
      </c>
      <c r="M34" s="40"/>
      <c r="N34" s="9" t="s">
        <v>28</v>
      </c>
      <c r="O34" s="22"/>
    </row>
    <row r="35" spans="1:15" ht="15.75" customHeight="1">
      <c r="A35" s="22"/>
      <c r="B35" s="35"/>
      <c r="C35" s="22"/>
      <c r="D35" s="22"/>
      <c r="E35" s="22"/>
      <c r="F35" s="22"/>
      <c r="G35" s="22"/>
      <c r="H35" s="22"/>
      <c r="I35" s="22"/>
      <c r="J35" s="22"/>
      <c r="K35" s="22"/>
      <c r="L35" s="22"/>
      <c r="M35" s="22"/>
      <c r="N35" s="34"/>
      <c r="O35" s="22"/>
    </row>
    <row r="36" spans="1:15" ht="15.75" customHeight="1">
      <c r="A36" s="22"/>
      <c r="B36" s="36" t="s">
        <v>47</v>
      </c>
      <c r="C36" s="25"/>
      <c r="D36" s="25"/>
      <c r="E36" s="25"/>
      <c r="F36" s="26"/>
      <c r="G36" s="37" t="s">
        <v>31</v>
      </c>
      <c r="H36" s="25"/>
      <c r="I36" s="25"/>
      <c r="J36" s="25"/>
      <c r="K36" s="25"/>
      <c r="L36" s="25"/>
      <c r="M36" s="25"/>
      <c r="N36" s="38"/>
      <c r="O36" s="22"/>
    </row>
    <row r="37" spans="1:15" ht="15.75" customHeight="1">
      <c r="A37" s="22"/>
      <c r="B37" s="35"/>
      <c r="C37" s="22"/>
      <c r="D37" s="22"/>
      <c r="E37" s="22"/>
      <c r="F37" s="22"/>
      <c r="G37" s="22"/>
      <c r="H37" s="22"/>
      <c r="I37" s="22"/>
      <c r="J37" s="22"/>
      <c r="K37" s="22"/>
      <c r="L37" s="22"/>
      <c r="M37" s="22"/>
      <c r="N37" s="34"/>
      <c r="O37" s="22"/>
    </row>
    <row r="38" spans="1:15" ht="15.75" customHeight="1">
      <c r="A38" s="22"/>
      <c r="B38" s="7" t="s">
        <v>48</v>
      </c>
      <c r="C38" s="8"/>
      <c r="D38" s="6"/>
      <c r="E38" s="11">
        <v>0</v>
      </c>
      <c r="F38" s="6" t="s">
        <v>33</v>
      </c>
      <c r="G38" s="21"/>
      <c r="H38" s="22"/>
      <c r="I38" s="21" t="s">
        <v>34</v>
      </c>
      <c r="J38" s="22"/>
      <c r="K38" s="1" t="s">
        <v>35</v>
      </c>
      <c r="L38" s="21" t="s">
        <v>36</v>
      </c>
      <c r="M38" s="22"/>
      <c r="N38" s="9"/>
      <c r="O38" s="22"/>
    </row>
    <row r="39" spans="1:15" ht="15.75" customHeight="1">
      <c r="A39" s="22"/>
      <c r="B39" s="7" t="s">
        <v>49</v>
      </c>
      <c r="C39" s="8"/>
      <c r="D39" s="6"/>
      <c r="E39" s="11">
        <v>0</v>
      </c>
      <c r="F39" s="6" t="s">
        <v>33</v>
      </c>
      <c r="G39" s="21"/>
      <c r="H39" s="22"/>
      <c r="I39" s="22"/>
      <c r="J39" s="22"/>
      <c r="K39" s="22"/>
      <c r="L39" s="22"/>
      <c r="M39" s="22"/>
      <c r="N39" s="34"/>
      <c r="O39" s="22"/>
    </row>
    <row r="40" spans="1:15" ht="15.75" customHeight="1">
      <c r="A40" s="22"/>
      <c r="B40" s="7" t="s">
        <v>50</v>
      </c>
      <c r="C40" s="8"/>
      <c r="D40" s="8"/>
      <c r="E40" s="11">
        <v>0</v>
      </c>
      <c r="F40" s="6" t="s">
        <v>38</v>
      </c>
      <c r="G40" s="10" t="s">
        <v>51</v>
      </c>
      <c r="H40" s="6"/>
      <c r="I40" s="39">
        <f>IFERROR((E41-E40)/(((E39*0.078)+(E38*0.06))/(E15*E16/1000)),0)</f>
        <v>0</v>
      </c>
      <c r="J40" s="40"/>
      <c r="K40" s="6" t="s">
        <v>28</v>
      </c>
      <c r="L40" s="39">
        <f>IFERROR((E41-E40)/(((E39*0.078)+(E38*0.06))/(E15*E16/1000))/7,0)</f>
        <v>0</v>
      </c>
      <c r="M40" s="40"/>
      <c r="N40" s="9" t="s">
        <v>28</v>
      </c>
      <c r="O40" s="22"/>
    </row>
    <row r="41" spans="1:15" ht="15.75" customHeight="1">
      <c r="A41" s="22"/>
      <c r="B41" s="7" t="s">
        <v>52</v>
      </c>
      <c r="C41" s="8"/>
      <c r="D41" s="8"/>
      <c r="E41" s="11">
        <v>0</v>
      </c>
      <c r="F41" s="6" t="s">
        <v>38</v>
      </c>
      <c r="G41" s="21"/>
      <c r="H41" s="22"/>
      <c r="I41" s="22"/>
      <c r="J41" s="22"/>
      <c r="K41" s="22"/>
      <c r="L41" s="22"/>
      <c r="M41" s="22"/>
      <c r="N41" s="34"/>
      <c r="O41" s="22"/>
    </row>
    <row r="42" spans="1:15" ht="15.75" customHeight="1">
      <c r="A42" s="22"/>
      <c r="B42" s="44"/>
      <c r="C42" s="45"/>
      <c r="D42" s="45"/>
      <c r="E42" s="45"/>
      <c r="F42" s="45"/>
      <c r="G42" s="45"/>
      <c r="H42" s="45"/>
      <c r="I42" s="45"/>
      <c r="J42" s="45"/>
      <c r="K42" s="45"/>
      <c r="L42" s="45"/>
      <c r="M42" s="45"/>
      <c r="N42" s="46"/>
      <c r="O42" s="22"/>
    </row>
    <row r="43" spans="1:15" ht="14.25" customHeight="1">
      <c r="A43" s="22"/>
      <c r="B43" s="47"/>
      <c r="C43" s="48"/>
      <c r="D43" s="48"/>
      <c r="E43" s="48"/>
      <c r="F43" s="48"/>
      <c r="G43" s="48"/>
      <c r="H43" s="48"/>
      <c r="I43" s="48"/>
      <c r="J43" s="48"/>
      <c r="K43" s="48"/>
      <c r="L43" s="48"/>
      <c r="M43" s="48"/>
      <c r="N43" s="48"/>
      <c r="O43" s="22"/>
    </row>
    <row r="44" spans="1:15" ht="15.75" customHeight="1">
      <c r="A44" s="22"/>
      <c r="B44" s="22"/>
      <c r="C44" s="22"/>
      <c r="D44" s="22"/>
      <c r="E44" s="22"/>
      <c r="F44" s="22"/>
      <c r="G44" s="22"/>
      <c r="H44" s="22"/>
      <c r="I44" s="22"/>
      <c r="J44" s="22"/>
      <c r="K44" s="22"/>
      <c r="L44" s="22"/>
      <c r="M44" s="22"/>
      <c r="N44" s="22"/>
      <c r="O44" s="22"/>
    </row>
    <row r="45" spans="1:15" ht="15.75" customHeight="1">
      <c r="A45" s="22"/>
      <c r="B45" s="22"/>
      <c r="C45" s="22"/>
      <c r="D45" s="22"/>
      <c r="E45" s="22"/>
      <c r="F45" s="22"/>
      <c r="G45" s="22"/>
      <c r="H45" s="22"/>
      <c r="I45" s="22"/>
      <c r="J45" s="22"/>
      <c r="K45" s="22"/>
      <c r="L45" s="22"/>
      <c r="M45" s="22"/>
      <c r="N45" s="22"/>
      <c r="O45" s="22"/>
    </row>
    <row r="46" spans="1:15" ht="15.75" customHeight="1">
      <c r="A46" s="22"/>
      <c r="B46" s="22"/>
      <c r="C46" s="22"/>
      <c r="D46" s="22"/>
      <c r="E46" s="22"/>
      <c r="F46" s="22"/>
      <c r="G46" s="22"/>
      <c r="H46" s="22"/>
      <c r="I46" s="22"/>
      <c r="J46" s="22"/>
      <c r="K46" s="22"/>
      <c r="L46" s="22"/>
      <c r="M46" s="22"/>
      <c r="N46" s="22"/>
      <c r="O46" s="22"/>
    </row>
    <row r="47" spans="1:15" ht="15.75" customHeight="1">
      <c r="A47" s="22"/>
      <c r="B47" s="22"/>
      <c r="C47" s="22"/>
      <c r="D47" s="22"/>
      <c r="E47" s="22"/>
      <c r="F47" s="22"/>
      <c r="G47" s="22"/>
      <c r="H47" s="22"/>
      <c r="I47" s="22"/>
      <c r="J47" s="22"/>
      <c r="K47" s="22"/>
      <c r="L47" s="22"/>
      <c r="M47" s="22"/>
      <c r="N47" s="22"/>
      <c r="O47" s="22"/>
    </row>
    <row r="48" spans="1:15" ht="23.25" customHeight="1">
      <c r="A48" s="22"/>
      <c r="B48" s="49" t="s">
        <v>53</v>
      </c>
      <c r="C48" s="22"/>
      <c r="D48" s="22"/>
      <c r="E48" s="22"/>
      <c r="F48" s="22"/>
      <c r="G48" s="21"/>
      <c r="H48" s="22"/>
      <c r="I48" s="22"/>
      <c r="J48" s="22"/>
      <c r="K48" s="22"/>
      <c r="L48" s="22"/>
      <c r="M48" s="22"/>
      <c r="N48" s="22"/>
      <c r="O48" s="22"/>
    </row>
    <row r="49" spans="1:15" ht="15.75" customHeight="1">
      <c r="A49" s="21"/>
      <c r="B49" s="22"/>
      <c r="C49" s="22"/>
      <c r="D49" s="22"/>
      <c r="E49" s="22"/>
      <c r="F49" s="22"/>
      <c r="G49" s="22"/>
      <c r="H49" s="22"/>
      <c r="I49" s="22"/>
      <c r="J49" s="22"/>
      <c r="K49" s="22"/>
      <c r="L49" s="22"/>
      <c r="M49" s="22"/>
      <c r="N49" s="22"/>
      <c r="O49" s="22"/>
    </row>
    <row r="50" spans="1:15" ht="15.75" customHeight="1">
      <c r="A50" s="22"/>
      <c r="B50" s="22"/>
      <c r="C50" s="22"/>
      <c r="D50" s="22"/>
      <c r="E50" s="22"/>
      <c r="F50" s="22"/>
      <c r="G50" s="22"/>
      <c r="H50" s="22"/>
      <c r="I50" s="22"/>
      <c r="J50" s="22"/>
      <c r="K50" s="22"/>
      <c r="L50" s="22"/>
      <c r="M50" s="22"/>
      <c r="N50" s="22"/>
      <c r="O50" s="22"/>
    </row>
    <row r="51" spans="1:15" ht="15.75" customHeight="1">
      <c r="B51" s="6"/>
      <c r="C51" s="6"/>
      <c r="D51" s="6"/>
      <c r="E51" s="6"/>
      <c r="F51" s="6"/>
      <c r="G51" s="6"/>
      <c r="H51" s="6"/>
      <c r="I51" s="6"/>
      <c r="J51" s="50"/>
      <c r="K51" s="22"/>
    </row>
    <row r="52" spans="1:15" ht="15.75" customHeight="1">
      <c r="B52" s="6"/>
      <c r="C52" s="6"/>
      <c r="D52" s="6"/>
      <c r="E52" s="6"/>
      <c r="F52" s="6"/>
      <c r="G52" s="6"/>
      <c r="H52" s="6"/>
      <c r="I52" s="6"/>
      <c r="J52" s="50"/>
      <c r="K52" s="22"/>
    </row>
    <row r="53" spans="1:15" ht="15.75" customHeight="1">
      <c r="B53" s="6"/>
      <c r="C53" s="6"/>
      <c r="D53" s="6"/>
      <c r="E53" s="6"/>
      <c r="F53" s="6"/>
      <c r="G53" s="6"/>
      <c r="H53" s="6"/>
      <c r="I53" s="6"/>
      <c r="J53" s="50"/>
      <c r="K53" s="22"/>
    </row>
    <row r="54" spans="1:15" ht="15.75" customHeight="1">
      <c r="B54" s="6"/>
      <c r="C54" s="6"/>
      <c r="D54" s="6"/>
      <c r="E54" s="6"/>
      <c r="F54" s="6"/>
      <c r="G54" s="6"/>
      <c r="H54" s="6"/>
      <c r="I54" s="6"/>
      <c r="J54" s="50"/>
      <c r="K54" s="22"/>
    </row>
    <row r="55" spans="1:15" ht="15.75" customHeight="1">
      <c r="B55" s="6"/>
      <c r="C55" s="6"/>
      <c r="D55" s="6"/>
      <c r="E55" s="6"/>
      <c r="F55" s="6"/>
      <c r="G55" s="6"/>
      <c r="H55" s="6"/>
      <c r="I55" s="6"/>
      <c r="J55" s="50"/>
      <c r="K55" s="22"/>
    </row>
    <row r="56" spans="1:15" ht="15.75" customHeight="1">
      <c r="B56" s="6"/>
      <c r="C56" s="6"/>
      <c r="D56" s="6"/>
      <c r="E56" s="6"/>
      <c r="F56" s="6"/>
      <c r="G56" s="6"/>
      <c r="H56" s="6"/>
      <c r="I56" s="6"/>
      <c r="J56" s="50"/>
      <c r="K56" s="22"/>
    </row>
    <row r="57" spans="1:15" ht="15.75" customHeight="1">
      <c r="B57" s="6"/>
      <c r="C57" s="6"/>
      <c r="D57" s="6"/>
      <c r="E57" s="6"/>
      <c r="F57" s="6"/>
      <c r="G57" s="6"/>
      <c r="H57" s="6"/>
      <c r="I57" s="6"/>
      <c r="J57" s="50"/>
      <c r="K57" s="22"/>
    </row>
    <row r="58" spans="1:15" ht="15.75" customHeight="1">
      <c r="B58" s="6"/>
      <c r="C58" s="6"/>
      <c r="D58" s="6"/>
      <c r="E58" s="6"/>
      <c r="F58" s="6"/>
      <c r="G58" s="6"/>
      <c r="H58" s="6"/>
      <c r="I58" s="6"/>
      <c r="J58" s="50"/>
      <c r="K58" s="22"/>
    </row>
    <row r="59" spans="1:15" ht="15.75" customHeight="1">
      <c r="B59" s="6"/>
      <c r="C59" s="6"/>
      <c r="D59" s="6"/>
      <c r="E59" s="6"/>
      <c r="F59" s="6"/>
      <c r="G59" s="6"/>
      <c r="H59" s="6"/>
      <c r="I59" s="6"/>
      <c r="J59" s="50"/>
      <c r="K59" s="22"/>
    </row>
    <row r="60" spans="1:15" ht="15.75" customHeight="1">
      <c r="B60" s="6"/>
      <c r="C60" s="6"/>
      <c r="D60" s="6"/>
      <c r="E60" s="6"/>
      <c r="F60" s="6"/>
      <c r="G60" s="6"/>
      <c r="H60" s="6"/>
      <c r="I60" s="6"/>
      <c r="J60" s="50"/>
      <c r="K60" s="22"/>
    </row>
    <row r="61" spans="1:15" ht="15.75" customHeight="1">
      <c r="B61" s="6"/>
      <c r="C61" s="6"/>
      <c r="D61" s="6"/>
      <c r="E61" s="6"/>
      <c r="F61" s="6"/>
      <c r="G61" s="6"/>
      <c r="H61" s="6"/>
      <c r="I61" s="6"/>
      <c r="J61" s="50"/>
      <c r="K61" s="22"/>
    </row>
    <row r="62" spans="1:15" ht="15.75" customHeight="1">
      <c r="B62" s="6"/>
      <c r="C62" s="6"/>
      <c r="D62" s="6"/>
      <c r="E62" s="6"/>
      <c r="F62" s="6"/>
      <c r="G62" s="6"/>
      <c r="H62" s="6"/>
      <c r="I62" s="6"/>
      <c r="J62" s="50"/>
      <c r="K62" s="22"/>
    </row>
    <row r="63" spans="1:15" ht="15.75" customHeight="1">
      <c r="B63" s="6"/>
      <c r="C63" s="6"/>
      <c r="D63" s="6"/>
      <c r="E63" s="6"/>
      <c r="F63" s="6"/>
      <c r="G63" s="6"/>
      <c r="H63" s="6"/>
      <c r="I63" s="6"/>
      <c r="J63" s="50"/>
      <c r="K63" s="22"/>
    </row>
    <row r="64" spans="1:15" ht="15.75" customHeight="1">
      <c r="B64" s="6"/>
      <c r="C64" s="6"/>
      <c r="D64" s="6"/>
      <c r="E64" s="6"/>
      <c r="F64" s="6"/>
      <c r="G64" s="6"/>
      <c r="H64" s="6"/>
      <c r="I64" s="6"/>
      <c r="J64" s="50"/>
      <c r="K64" s="22"/>
    </row>
    <row r="65" spans="2:11" ht="15.75" customHeight="1">
      <c r="B65" s="6"/>
      <c r="C65" s="6"/>
      <c r="D65" s="6"/>
      <c r="E65" s="6"/>
      <c r="F65" s="6"/>
      <c r="G65" s="6"/>
      <c r="H65" s="6"/>
      <c r="I65" s="6"/>
      <c r="J65" s="50"/>
      <c r="K65" s="22"/>
    </row>
    <row r="66" spans="2:11" ht="15.75" customHeight="1">
      <c r="B66" s="6"/>
      <c r="C66" s="6"/>
      <c r="D66" s="6"/>
      <c r="E66" s="6"/>
      <c r="F66" s="6"/>
      <c r="G66" s="6"/>
      <c r="H66" s="6"/>
      <c r="I66" s="6"/>
      <c r="J66" s="50"/>
      <c r="K66" s="22"/>
    </row>
    <row r="67" spans="2:11" ht="15.75" customHeight="1">
      <c r="B67" s="6"/>
      <c r="C67" s="6"/>
      <c r="D67" s="6"/>
      <c r="E67" s="6"/>
      <c r="F67" s="6"/>
      <c r="G67" s="6"/>
      <c r="H67" s="6"/>
      <c r="I67" s="6"/>
      <c r="J67" s="50"/>
      <c r="K67" s="22"/>
    </row>
    <row r="68" spans="2:11" ht="15.75" customHeight="1"/>
    <row r="69" spans="2:11" ht="15.75" customHeight="1"/>
    <row r="70" spans="2:11" ht="15.75" customHeight="1"/>
    <row r="71" spans="2:11" ht="15.75" customHeight="1"/>
    <row r="72" spans="2:11" ht="15.75" customHeight="1"/>
    <row r="73" spans="2:11" ht="15.75" customHeight="1"/>
    <row r="74" spans="2:11" ht="15.75" customHeight="1"/>
    <row r="75" spans="2:11" ht="15.75" customHeight="1"/>
    <row r="76" spans="2:11" ht="15.75" customHeight="1"/>
    <row r="77" spans="2:11" ht="15.75" customHeight="1"/>
    <row r="78" spans="2:11" ht="15.75" customHeight="1"/>
    <row r="79" spans="2:11" ht="15.75" customHeight="1"/>
    <row r="80" spans="2:1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6">
    <mergeCell ref="G39:N39"/>
    <mergeCell ref="I40:J40"/>
    <mergeCell ref="B35:N35"/>
    <mergeCell ref="B36:F36"/>
    <mergeCell ref="G36:N36"/>
    <mergeCell ref="B37:N37"/>
    <mergeCell ref="G38:H38"/>
    <mergeCell ref="I38:J38"/>
    <mergeCell ref="L38:M38"/>
    <mergeCell ref="G32:H32"/>
    <mergeCell ref="I32:J32"/>
    <mergeCell ref="L32:M32"/>
    <mergeCell ref="G33:N33"/>
    <mergeCell ref="I34:J34"/>
    <mergeCell ref="L34:M34"/>
    <mergeCell ref="J67:K67"/>
    <mergeCell ref="J57:K57"/>
    <mergeCell ref="J58:K58"/>
    <mergeCell ref="J59:K59"/>
    <mergeCell ref="J60:K60"/>
    <mergeCell ref="J61:K61"/>
    <mergeCell ref="J62:K62"/>
    <mergeCell ref="J63:K63"/>
    <mergeCell ref="J55:K55"/>
    <mergeCell ref="J56:K56"/>
    <mergeCell ref="J64:K64"/>
    <mergeCell ref="J65:K65"/>
    <mergeCell ref="J66:K66"/>
    <mergeCell ref="A49:O50"/>
    <mergeCell ref="J51:K51"/>
    <mergeCell ref="J52:K52"/>
    <mergeCell ref="J53:K53"/>
    <mergeCell ref="J54:K54"/>
    <mergeCell ref="L40:M40"/>
    <mergeCell ref="G41:N41"/>
    <mergeCell ref="B42:N42"/>
    <mergeCell ref="B43:N47"/>
    <mergeCell ref="B48:F48"/>
    <mergeCell ref="G48:N48"/>
    <mergeCell ref="I28:J28"/>
    <mergeCell ref="L28:M28"/>
    <mergeCell ref="B29:N29"/>
    <mergeCell ref="B30:F30"/>
    <mergeCell ref="L11:O11"/>
    <mergeCell ref="A12:O12"/>
    <mergeCell ref="B13:N13"/>
    <mergeCell ref="A11:C11"/>
    <mergeCell ref="D11:I11"/>
    <mergeCell ref="A13:A48"/>
    <mergeCell ref="O13:O48"/>
    <mergeCell ref="B14:N14"/>
    <mergeCell ref="B15:D15"/>
    <mergeCell ref="G15:N15"/>
    <mergeCell ref="G30:N30"/>
    <mergeCell ref="B31:N31"/>
    <mergeCell ref="B25:N25"/>
    <mergeCell ref="G26:H26"/>
    <mergeCell ref="I26:J26"/>
    <mergeCell ref="L26:M26"/>
    <mergeCell ref="G27:N27"/>
    <mergeCell ref="I22:J22"/>
    <mergeCell ref="L22:M22"/>
    <mergeCell ref="B23:N23"/>
    <mergeCell ref="B24:F24"/>
    <mergeCell ref="G24:N24"/>
    <mergeCell ref="B19:N19"/>
    <mergeCell ref="G20:H20"/>
    <mergeCell ref="I20:J20"/>
    <mergeCell ref="L20:M20"/>
    <mergeCell ref="G21:N21"/>
    <mergeCell ref="B16:D16"/>
    <mergeCell ref="G16:K16"/>
    <mergeCell ref="L16:N16"/>
    <mergeCell ref="B17:N17"/>
    <mergeCell ref="B18:F18"/>
    <mergeCell ref="G18:N18"/>
    <mergeCell ref="A1:P2"/>
    <mergeCell ref="A3:O3"/>
    <mergeCell ref="A4:O4"/>
    <mergeCell ref="A5:I5"/>
    <mergeCell ref="L5:O5"/>
    <mergeCell ref="A9:C9"/>
    <mergeCell ref="D9:I9"/>
    <mergeCell ref="L9:O9"/>
    <mergeCell ref="A10:C10"/>
    <mergeCell ref="D10:I10"/>
    <mergeCell ref="L10:O10"/>
    <mergeCell ref="J6:J11"/>
    <mergeCell ref="L6:O6"/>
    <mergeCell ref="A6:I6"/>
    <mergeCell ref="A7:C7"/>
    <mergeCell ref="D7:I7"/>
    <mergeCell ref="L7:O7"/>
    <mergeCell ref="A8:C8"/>
    <mergeCell ref="D8:I8"/>
    <mergeCell ref="L8:O8"/>
  </mergeCells>
  <hyperlinks>
    <hyperlink ref="B48" r:id="rId1" xr:uid="{00000000-0004-0000-0000-000000000000}"/>
  </hyperlinks>
  <pageMargins left="0.7" right="0.7" top="0.75" bottom="0.75" header="0" footer="0"/>
  <pageSetup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CALCULADORA POLVO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 .</dc:creator>
  <cp:lastModifiedBy>Fran</cp:lastModifiedBy>
  <dcterms:created xsi:type="dcterms:W3CDTF">2017-10-31T10:06:42Z</dcterms:created>
  <dcterms:modified xsi:type="dcterms:W3CDTF">2023-04-16T16:58:26Z</dcterms:modified>
</cp:coreProperties>
</file>